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7955" windowHeight="82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17" i="1" l="1"/>
  <c r="Q16" i="1"/>
  <c r="O16" i="1"/>
  <c r="O18" i="1" s="1"/>
  <c r="M16" i="1"/>
  <c r="K16" i="1"/>
  <c r="K18" i="1" s="1"/>
  <c r="I16" i="1"/>
  <c r="G16" i="1"/>
  <c r="G18" i="1" s="1"/>
  <c r="E16" i="1"/>
  <c r="C16" i="1"/>
  <c r="C18" i="1" s="1"/>
  <c r="V18" i="1" s="1"/>
  <c r="T15" i="1"/>
  <c r="S15" i="1"/>
  <c r="V15" i="1" s="1"/>
  <c r="R15" i="1"/>
  <c r="P15" i="1"/>
  <c r="N15" i="1"/>
  <c r="L15" i="1"/>
  <c r="J15" i="1"/>
  <c r="H15" i="1"/>
  <c r="F15" i="1"/>
  <c r="D15" i="1"/>
  <c r="U15" i="1" s="1"/>
  <c r="T14" i="1"/>
  <c r="S14" i="1"/>
  <c r="V14" i="1" s="1"/>
  <c r="R14" i="1"/>
  <c r="P14" i="1"/>
  <c r="N14" i="1"/>
  <c r="L14" i="1"/>
  <c r="J14" i="1"/>
  <c r="H14" i="1"/>
  <c r="F14" i="1"/>
  <c r="D14" i="1"/>
  <c r="U14" i="1" s="1"/>
  <c r="T13" i="1"/>
  <c r="S13" i="1"/>
  <c r="V13" i="1" s="1"/>
  <c r="R13" i="1"/>
  <c r="P13" i="1"/>
  <c r="N13" i="1"/>
  <c r="L13" i="1"/>
  <c r="J13" i="1"/>
  <c r="H13" i="1"/>
  <c r="F13" i="1"/>
  <c r="D13" i="1"/>
  <c r="U13" i="1" s="1"/>
  <c r="T12" i="1"/>
  <c r="S12" i="1"/>
  <c r="V12" i="1" s="1"/>
  <c r="R12" i="1"/>
  <c r="P12" i="1"/>
  <c r="N12" i="1"/>
  <c r="L12" i="1"/>
  <c r="J12" i="1"/>
  <c r="H12" i="1"/>
  <c r="F12" i="1"/>
  <c r="D12" i="1"/>
  <c r="U12" i="1" s="1"/>
  <c r="T11" i="1"/>
  <c r="S11" i="1"/>
  <c r="S16" i="1" s="1"/>
  <c r="R11" i="1"/>
  <c r="P11" i="1"/>
  <c r="N11" i="1"/>
  <c r="L11" i="1"/>
  <c r="J11" i="1"/>
  <c r="H11" i="1"/>
  <c r="F11" i="1"/>
  <c r="D11" i="1"/>
  <c r="U11" i="1" s="1"/>
  <c r="T10" i="1"/>
  <c r="V10" i="1" s="1"/>
  <c r="R10" i="1"/>
  <c r="P10" i="1"/>
  <c r="N10" i="1"/>
  <c r="L10" i="1"/>
  <c r="J10" i="1"/>
  <c r="H10" i="1"/>
  <c r="F10" i="1"/>
  <c r="U10" i="1" s="1"/>
  <c r="D10" i="1"/>
  <c r="V9" i="1"/>
  <c r="T9" i="1"/>
  <c r="T16" i="1" s="1"/>
  <c r="S9" i="1"/>
  <c r="R9" i="1"/>
  <c r="R16" i="1" s="1"/>
  <c r="P9" i="1"/>
  <c r="P16" i="1" s="1"/>
  <c r="N9" i="1"/>
  <c r="N16" i="1" s="1"/>
  <c r="L9" i="1"/>
  <c r="L16" i="1" s="1"/>
  <c r="J9" i="1"/>
  <c r="J16" i="1" s="1"/>
  <c r="H9" i="1"/>
  <c r="H16" i="1" s="1"/>
  <c r="F9" i="1"/>
  <c r="F16" i="1" s="1"/>
  <c r="D9" i="1"/>
  <c r="D16" i="1" s="1"/>
  <c r="V16" i="1" l="1"/>
  <c r="U9" i="1"/>
  <c r="U16" i="1" s="1"/>
  <c r="V11" i="1"/>
</calcChain>
</file>

<file path=xl/comments1.xml><?xml version="1.0" encoding="utf-8"?>
<comments xmlns="http://schemas.openxmlformats.org/spreadsheetml/2006/main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</authors>
  <commentList>
    <comment ref="V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<sst xmlns="http://schemas.openxmlformats.org/spreadsheetml/2006/main" count="40" uniqueCount="26">
  <si>
    <t>MÔN  TIẾNG ANH LỚP 10, THỜI GIAN 60 PHÚT</t>
  </si>
  <si>
    <t>thời gian/ câu trắc nghiệm/tự luận</t>
  </si>
  <si>
    <t>stt</t>
  </si>
  <si>
    <t>NỘI DUNG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</si>
  <si>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</si>
  <si>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</si>
  <si>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</si>
  <si>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</si>
  <si>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</si>
  <si>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</si>
  <si>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</si>
  <si>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</si>
  <si>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</si>
  <si>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</si>
  <si>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</si>
  <si>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</si>
  <si>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NGỮ ÂM(unit 10, 12, 14)</t>
  </si>
  <si>
    <t>TỪ VỰNG - GIỚI TỪ(unit 10-14)</t>
  </si>
  <si>
    <t>ĐỌC HIỂU(unit 10 - 14)</t>
  </si>
  <si>
    <t xml:space="preserve">VIẾT LẠI CÂU (if, passive, so as to, not until) </t>
  </si>
  <si>
    <t>LISTENING(unit 12, 14)</t>
  </si>
  <si>
    <t xml:space="preserve">tổng </t>
  </si>
  <si>
    <t xml:space="preserve">tỉ lệ </t>
  </si>
  <si>
    <t>tổng điểm</t>
  </si>
  <si>
    <t>NGỮ PHÁP(thì + dạng đt, if, passive, so as to, so that)</t>
  </si>
  <si>
    <t>MA TRẬN ĐỀ KIỂM TRA CUỐI KỲ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</si>
</sst>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9" fontId="9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B4" sqref="B4"/>
    </sheetView>
  </sheetViews>
  <sheetFormatPr defaultRowHeight="15" x14ac:dyDescent="0.25"/>
  <cols>
    <col min="1" max="1" width="6.28515625" customWidth="1"/>
    <col min="2" max="2" width="29.140625" customWidth="1"/>
    <col min="3" max="21" width="6.28515625" customWidth="1"/>
    <col min="22" max="22" width="11.42578125" customWidth="1"/>
  </cols>
  <sheetData>
    <row r="2" spans="1:22" ht="25.5" x14ac:dyDescent="0.25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5.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2"/>
      <c r="B4" s="3" t="s">
        <v>1</v>
      </c>
      <c r="C4" s="4"/>
      <c r="D4" s="4">
        <v>0.75</v>
      </c>
      <c r="E4" s="4"/>
      <c r="F4" s="4">
        <v>1</v>
      </c>
      <c r="G4" s="4"/>
      <c r="H4" s="4">
        <v>1</v>
      </c>
      <c r="I4" s="4"/>
      <c r="J4" s="4">
        <v>1.5</v>
      </c>
      <c r="K4" s="4"/>
      <c r="L4" s="4">
        <v>1.5</v>
      </c>
      <c r="M4" s="4"/>
      <c r="N4" s="4">
        <v>1.5</v>
      </c>
      <c r="O4" s="4"/>
      <c r="P4" s="4">
        <v>2</v>
      </c>
      <c r="Q4" s="4"/>
      <c r="R4" s="4">
        <v>2</v>
      </c>
      <c r="S4" s="4"/>
      <c r="T4" s="2"/>
      <c r="U4" s="2"/>
      <c r="V4" s="2"/>
    </row>
    <row r="5" spans="1:22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0.25" x14ac:dyDescent="0.25">
      <c r="A6" s="5" t="s">
        <v>2</v>
      </c>
      <c r="B6" s="5" t="s">
        <v>3</v>
      </c>
      <c r="C6" s="6" t="s">
        <v>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 t="s">
        <v>5</v>
      </c>
      <c r="T6" s="5"/>
      <c r="U6" s="5" t="s">
        <v>6</v>
      </c>
      <c r="V6" s="5" t="s">
        <v>7</v>
      </c>
    </row>
    <row r="7" spans="1:22" ht="15.75" x14ac:dyDescent="0.25">
      <c r="A7" s="5"/>
      <c r="B7" s="5"/>
      <c r="C7" s="5" t="s">
        <v>8</v>
      </c>
      <c r="D7" s="5"/>
      <c r="E7" s="5"/>
      <c r="F7" s="5"/>
      <c r="G7" s="5" t="s">
        <v>9</v>
      </c>
      <c r="H7" s="5"/>
      <c r="I7" s="5"/>
      <c r="J7" s="5"/>
      <c r="K7" s="5" t="s">
        <v>10</v>
      </c>
      <c r="L7" s="5"/>
      <c r="M7" s="5"/>
      <c r="N7" s="5"/>
      <c r="O7" s="5" t="s">
        <v>11</v>
      </c>
      <c r="P7" s="5"/>
      <c r="Q7" s="5"/>
      <c r="R7" s="5"/>
      <c r="S7" s="5"/>
      <c r="T7" s="5"/>
      <c r="U7" s="5"/>
      <c r="V7" s="5"/>
    </row>
    <row r="8" spans="1:22" ht="31.5" x14ac:dyDescent="0.25">
      <c r="A8" s="5"/>
      <c r="B8" s="5"/>
      <c r="C8" s="7" t="s">
        <v>12</v>
      </c>
      <c r="D8" s="7" t="s">
        <v>13</v>
      </c>
      <c r="E8" s="7" t="s">
        <v>14</v>
      </c>
      <c r="F8" s="7" t="s">
        <v>13</v>
      </c>
      <c r="G8" s="7" t="s">
        <v>12</v>
      </c>
      <c r="H8" s="7" t="s">
        <v>13</v>
      </c>
      <c r="I8" s="7" t="s">
        <v>14</v>
      </c>
      <c r="J8" s="7" t="s">
        <v>13</v>
      </c>
      <c r="K8" s="7" t="s">
        <v>12</v>
      </c>
      <c r="L8" s="7" t="s">
        <v>13</v>
      </c>
      <c r="M8" s="7" t="s">
        <v>14</v>
      </c>
      <c r="N8" s="7" t="s">
        <v>13</v>
      </c>
      <c r="O8" s="7" t="s">
        <v>12</v>
      </c>
      <c r="P8" s="7" t="s">
        <v>13</v>
      </c>
      <c r="Q8" s="7" t="s">
        <v>14</v>
      </c>
      <c r="R8" s="7" t="s">
        <v>13</v>
      </c>
      <c r="S8" s="7" t="s">
        <v>12</v>
      </c>
      <c r="T8" s="7" t="s">
        <v>15</v>
      </c>
      <c r="U8" s="5"/>
      <c r="V8" s="5"/>
    </row>
    <row r="9" spans="1:22" ht="46.5" customHeight="1" x14ac:dyDescent="0.25">
      <c r="A9" s="8">
        <v>1</v>
      </c>
      <c r="B9" s="9" t="s">
        <v>16</v>
      </c>
      <c r="C9" s="10">
        <v>3</v>
      </c>
      <c r="D9" s="11">
        <f>C9*D$4</f>
        <v>2.25</v>
      </c>
      <c r="E9" s="10"/>
      <c r="F9" s="11">
        <f t="shared" ref="F9:F15" si="0">E9*F$4</f>
        <v>0</v>
      </c>
      <c r="G9" s="10"/>
      <c r="H9" s="11">
        <f>G9*H$4</f>
        <v>0</v>
      </c>
      <c r="I9" s="10"/>
      <c r="J9" s="11">
        <f>I9*J$4</f>
        <v>0</v>
      </c>
      <c r="K9" s="10"/>
      <c r="L9" s="11">
        <f>K9*L$4</f>
        <v>0</v>
      </c>
      <c r="M9" s="10"/>
      <c r="N9" s="11">
        <f>M9*N$4</f>
        <v>0</v>
      </c>
      <c r="O9" s="10"/>
      <c r="P9" s="11">
        <f>O9*P$4</f>
        <v>0</v>
      </c>
      <c r="Q9" s="10"/>
      <c r="R9" s="11">
        <f>Q9*R$4</f>
        <v>0</v>
      </c>
      <c r="S9" s="10">
        <f>C9+G9+K9+O9</f>
        <v>3</v>
      </c>
      <c r="T9" s="10">
        <f>E9+I9+M9+Q9</f>
        <v>0</v>
      </c>
      <c r="U9" s="12">
        <f>D9+F9+H9+J9+L9+N9+P9+R9</f>
        <v>2.25</v>
      </c>
      <c r="V9" s="13">
        <f>(S9+T9)/50</f>
        <v>0.06</v>
      </c>
    </row>
    <row r="10" spans="1:22" ht="46.5" customHeight="1" x14ac:dyDescent="0.25">
      <c r="A10" s="8">
        <v>2</v>
      </c>
      <c r="B10" s="14" t="s">
        <v>17</v>
      </c>
      <c r="C10" s="10">
        <v>4</v>
      </c>
      <c r="D10" s="11">
        <f t="shared" ref="D10:D15" si="1">C10*D$4</f>
        <v>3</v>
      </c>
      <c r="E10" s="10"/>
      <c r="F10" s="11">
        <f t="shared" si="0"/>
        <v>0</v>
      </c>
      <c r="G10" s="10">
        <v>4</v>
      </c>
      <c r="H10" s="11">
        <f t="shared" ref="H10:H15" si="2">G10*H$4</f>
        <v>4</v>
      </c>
      <c r="I10" s="10"/>
      <c r="J10" s="11">
        <f t="shared" ref="J10:J15" si="3">I10*J$4</f>
        <v>0</v>
      </c>
      <c r="K10" s="10">
        <v>3</v>
      </c>
      <c r="L10" s="11">
        <f t="shared" ref="L10:L15" si="4">K10*L$4</f>
        <v>4.5</v>
      </c>
      <c r="M10" s="10"/>
      <c r="N10" s="11">
        <f t="shared" ref="N10:N15" si="5">M10*N$4</f>
        <v>0</v>
      </c>
      <c r="O10" s="10">
        <v>2</v>
      </c>
      <c r="P10" s="11">
        <f t="shared" ref="P10:P15" si="6">O10*P$4</f>
        <v>4</v>
      </c>
      <c r="Q10" s="10"/>
      <c r="R10" s="11">
        <f t="shared" ref="R10:R15" si="7">Q10*R$4</f>
        <v>0</v>
      </c>
      <c r="S10" s="10">
        <v>13</v>
      </c>
      <c r="T10" s="10">
        <f t="shared" ref="T10:T15" si="8">E10+I10+M10+Q10</f>
        <v>0</v>
      </c>
      <c r="U10" s="12">
        <f t="shared" ref="U10:U15" si="9">D10+F10+H10+J10+L10+N10+P10+R10</f>
        <v>15.5</v>
      </c>
      <c r="V10" s="13">
        <f t="shared" ref="V10:V16" si="10">(S10+T10)/50</f>
        <v>0.26</v>
      </c>
    </row>
    <row r="11" spans="1:22" ht="46.5" customHeight="1" x14ac:dyDescent="0.25">
      <c r="A11" s="8">
        <v>3</v>
      </c>
      <c r="B11" s="14" t="s">
        <v>24</v>
      </c>
      <c r="C11" s="10"/>
      <c r="D11" s="11">
        <f t="shared" si="1"/>
        <v>0</v>
      </c>
      <c r="E11" s="10">
        <v>5</v>
      </c>
      <c r="F11" s="11">
        <f t="shared" si="0"/>
        <v>5</v>
      </c>
      <c r="G11" s="10"/>
      <c r="H11" s="11">
        <f t="shared" si="2"/>
        <v>0</v>
      </c>
      <c r="I11" s="10">
        <v>5</v>
      </c>
      <c r="J11" s="11">
        <f t="shared" si="3"/>
        <v>7.5</v>
      </c>
      <c r="K11" s="10"/>
      <c r="L11" s="11">
        <f t="shared" si="4"/>
        <v>0</v>
      </c>
      <c r="M11" s="10">
        <v>2</v>
      </c>
      <c r="N11" s="11">
        <f t="shared" si="5"/>
        <v>3</v>
      </c>
      <c r="O11" s="10"/>
      <c r="P11" s="11">
        <f t="shared" si="6"/>
        <v>0</v>
      </c>
      <c r="Q11" s="10"/>
      <c r="R11" s="11">
        <f t="shared" si="7"/>
        <v>0</v>
      </c>
      <c r="S11" s="10">
        <f t="shared" ref="S11:S15" si="11">C11+G11+K11+O11</f>
        <v>0</v>
      </c>
      <c r="T11" s="10">
        <f t="shared" si="8"/>
        <v>12</v>
      </c>
      <c r="U11" s="12">
        <f t="shared" si="9"/>
        <v>15.5</v>
      </c>
      <c r="V11" s="13">
        <f t="shared" si="10"/>
        <v>0.24</v>
      </c>
    </row>
    <row r="12" spans="1:22" ht="46.5" customHeight="1" x14ac:dyDescent="0.25">
      <c r="A12" s="8">
        <v>4</v>
      </c>
      <c r="B12" s="15" t="s">
        <v>18</v>
      </c>
      <c r="C12" s="10">
        <v>2</v>
      </c>
      <c r="D12" s="11">
        <f t="shared" si="1"/>
        <v>1.5</v>
      </c>
      <c r="E12" s="10"/>
      <c r="F12" s="11">
        <f t="shared" si="0"/>
        <v>0</v>
      </c>
      <c r="G12" s="10">
        <v>1</v>
      </c>
      <c r="H12" s="11">
        <f t="shared" si="2"/>
        <v>1</v>
      </c>
      <c r="I12" s="10"/>
      <c r="J12" s="11">
        <f t="shared" si="3"/>
        <v>0</v>
      </c>
      <c r="K12" s="10">
        <v>1</v>
      </c>
      <c r="L12" s="11">
        <f t="shared" si="4"/>
        <v>1.5</v>
      </c>
      <c r="M12" s="10"/>
      <c r="N12" s="11">
        <f t="shared" si="5"/>
        <v>0</v>
      </c>
      <c r="O12" s="10">
        <v>1</v>
      </c>
      <c r="P12" s="11">
        <f t="shared" si="6"/>
        <v>2</v>
      </c>
      <c r="Q12" s="10"/>
      <c r="R12" s="11">
        <f t="shared" si="7"/>
        <v>0</v>
      </c>
      <c r="S12" s="10">
        <f t="shared" si="11"/>
        <v>5</v>
      </c>
      <c r="T12" s="10">
        <f t="shared" si="8"/>
        <v>0</v>
      </c>
      <c r="U12" s="12">
        <f t="shared" si="9"/>
        <v>6</v>
      </c>
      <c r="V12" s="13">
        <f t="shared" si="10"/>
        <v>0.1</v>
      </c>
    </row>
    <row r="13" spans="1:22" ht="46.5" customHeight="1" x14ac:dyDescent="0.25">
      <c r="A13" s="8">
        <v>5</v>
      </c>
      <c r="B13" s="14" t="s">
        <v>19</v>
      </c>
      <c r="C13" s="10"/>
      <c r="D13" s="11">
        <f t="shared" si="1"/>
        <v>0</v>
      </c>
      <c r="E13" s="10">
        <v>4</v>
      </c>
      <c r="F13" s="11">
        <f t="shared" si="0"/>
        <v>4</v>
      </c>
      <c r="G13" s="10"/>
      <c r="H13" s="11">
        <f t="shared" si="2"/>
        <v>0</v>
      </c>
      <c r="I13" s="10">
        <v>4</v>
      </c>
      <c r="J13" s="11">
        <f t="shared" si="3"/>
        <v>6</v>
      </c>
      <c r="K13" s="10"/>
      <c r="L13" s="11">
        <f t="shared" si="4"/>
        <v>0</v>
      </c>
      <c r="M13" s="10">
        <v>2</v>
      </c>
      <c r="N13" s="11">
        <f t="shared" si="5"/>
        <v>3</v>
      </c>
      <c r="O13" s="10"/>
      <c r="P13" s="11">
        <f t="shared" si="6"/>
        <v>0</v>
      </c>
      <c r="Q13" s="10">
        <v>2</v>
      </c>
      <c r="R13" s="11">
        <f t="shared" si="7"/>
        <v>4</v>
      </c>
      <c r="S13" s="10">
        <f t="shared" si="11"/>
        <v>0</v>
      </c>
      <c r="T13" s="10">
        <f t="shared" si="8"/>
        <v>12</v>
      </c>
      <c r="U13" s="12">
        <f t="shared" si="9"/>
        <v>17</v>
      </c>
      <c r="V13" s="13">
        <f t="shared" si="10"/>
        <v>0.24</v>
      </c>
    </row>
    <row r="14" spans="1:22" ht="46.5" customHeight="1" x14ac:dyDescent="0.25">
      <c r="A14" s="8">
        <v>6</v>
      </c>
      <c r="B14" s="15" t="s">
        <v>20</v>
      </c>
      <c r="C14" s="10"/>
      <c r="D14" s="11">
        <f t="shared" si="1"/>
        <v>0</v>
      </c>
      <c r="E14" s="10">
        <v>2</v>
      </c>
      <c r="F14" s="11">
        <f t="shared" si="0"/>
        <v>2</v>
      </c>
      <c r="G14" s="10"/>
      <c r="H14" s="11">
        <f t="shared" si="2"/>
        <v>0</v>
      </c>
      <c r="I14" s="10">
        <v>1</v>
      </c>
      <c r="J14" s="11">
        <f t="shared" si="3"/>
        <v>1.5</v>
      </c>
      <c r="K14" s="10"/>
      <c r="L14" s="11">
        <f t="shared" si="4"/>
        <v>0</v>
      </c>
      <c r="M14" s="10">
        <v>2</v>
      </c>
      <c r="N14" s="11">
        <f t="shared" si="5"/>
        <v>3</v>
      </c>
      <c r="O14" s="10"/>
      <c r="P14" s="11">
        <f t="shared" si="6"/>
        <v>0</v>
      </c>
      <c r="Q14" s="10"/>
      <c r="R14" s="11">
        <f t="shared" si="7"/>
        <v>0</v>
      </c>
      <c r="S14" s="10">
        <f t="shared" si="11"/>
        <v>0</v>
      </c>
      <c r="T14" s="10">
        <f t="shared" si="8"/>
        <v>5</v>
      </c>
      <c r="U14" s="12">
        <f t="shared" si="9"/>
        <v>6.5</v>
      </c>
      <c r="V14" s="13">
        <f t="shared" si="10"/>
        <v>0.1</v>
      </c>
    </row>
    <row r="15" spans="1:22" ht="46.5" customHeight="1" x14ac:dyDescent="0.25">
      <c r="A15" s="8"/>
      <c r="B15" s="15"/>
      <c r="C15" s="10"/>
      <c r="D15" s="11">
        <f t="shared" si="1"/>
        <v>0</v>
      </c>
      <c r="E15" s="10"/>
      <c r="F15" s="11">
        <f t="shared" si="0"/>
        <v>0</v>
      </c>
      <c r="G15" s="10"/>
      <c r="H15" s="11">
        <f t="shared" si="2"/>
        <v>0</v>
      </c>
      <c r="I15" s="10"/>
      <c r="J15" s="11">
        <f t="shared" si="3"/>
        <v>0</v>
      </c>
      <c r="K15" s="10"/>
      <c r="L15" s="11">
        <f t="shared" si="4"/>
        <v>0</v>
      </c>
      <c r="M15" s="10"/>
      <c r="N15" s="11">
        <f t="shared" si="5"/>
        <v>0</v>
      </c>
      <c r="O15" s="10"/>
      <c r="P15" s="11">
        <f t="shared" si="6"/>
        <v>0</v>
      </c>
      <c r="Q15" s="10"/>
      <c r="R15" s="11">
        <f t="shared" si="7"/>
        <v>0</v>
      </c>
      <c r="S15" s="10">
        <f t="shared" si="11"/>
        <v>0</v>
      </c>
      <c r="T15" s="10">
        <f t="shared" si="8"/>
        <v>0</v>
      </c>
      <c r="U15" s="12">
        <f t="shared" si="9"/>
        <v>0</v>
      </c>
      <c r="V15" s="13">
        <f t="shared" si="10"/>
        <v>0</v>
      </c>
    </row>
    <row r="16" spans="1:22" ht="46.5" customHeight="1" x14ac:dyDescent="0.25">
      <c r="A16" s="16" t="s">
        <v>21</v>
      </c>
      <c r="B16" s="16"/>
      <c r="C16" s="17">
        <f>SUM(C9:C15)</f>
        <v>9</v>
      </c>
      <c r="D16" s="17">
        <f t="shared" ref="D16:U16" si="12">SUM(D9:D15)</f>
        <v>6.75</v>
      </c>
      <c r="E16" s="17">
        <f t="shared" si="12"/>
        <v>11</v>
      </c>
      <c r="F16" s="17">
        <f t="shared" si="12"/>
        <v>11</v>
      </c>
      <c r="G16" s="17">
        <f t="shared" si="12"/>
        <v>5</v>
      </c>
      <c r="H16" s="17">
        <f t="shared" si="12"/>
        <v>5</v>
      </c>
      <c r="I16" s="17">
        <f t="shared" si="12"/>
        <v>10</v>
      </c>
      <c r="J16" s="17">
        <f t="shared" si="12"/>
        <v>15</v>
      </c>
      <c r="K16" s="17">
        <f t="shared" si="12"/>
        <v>4</v>
      </c>
      <c r="L16" s="17">
        <f t="shared" si="12"/>
        <v>6</v>
      </c>
      <c r="M16" s="17">
        <f t="shared" si="12"/>
        <v>6</v>
      </c>
      <c r="N16" s="17">
        <f t="shared" si="12"/>
        <v>9</v>
      </c>
      <c r="O16" s="17">
        <f t="shared" si="12"/>
        <v>3</v>
      </c>
      <c r="P16" s="17">
        <f t="shared" si="12"/>
        <v>6</v>
      </c>
      <c r="Q16" s="17">
        <f t="shared" si="12"/>
        <v>2</v>
      </c>
      <c r="R16" s="17">
        <f t="shared" si="12"/>
        <v>4</v>
      </c>
      <c r="S16" s="17">
        <f t="shared" si="12"/>
        <v>21</v>
      </c>
      <c r="T16" s="17">
        <f t="shared" si="12"/>
        <v>29</v>
      </c>
      <c r="U16" s="17">
        <f t="shared" si="12"/>
        <v>62.75</v>
      </c>
      <c r="V16" s="13">
        <f t="shared" si="10"/>
        <v>1</v>
      </c>
    </row>
    <row r="17" spans="1:22" ht="46.5" customHeight="1" x14ac:dyDescent="0.25">
      <c r="A17" s="16" t="s">
        <v>22</v>
      </c>
      <c r="B17" s="16"/>
      <c r="C17" s="18">
        <v>0.4</v>
      </c>
      <c r="D17" s="19"/>
      <c r="E17" s="19"/>
      <c r="F17" s="19"/>
      <c r="G17" s="18">
        <v>0.3</v>
      </c>
      <c r="H17" s="19"/>
      <c r="I17" s="19"/>
      <c r="J17" s="19"/>
      <c r="K17" s="18">
        <v>0.2</v>
      </c>
      <c r="L17" s="19"/>
      <c r="M17" s="19"/>
      <c r="N17" s="19"/>
      <c r="O17" s="18">
        <v>0.1</v>
      </c>
      <c r="P17" s="19"/>
      <c r="Q17" s="19"/>
      <c r="R17" s="19"/>
      <c r="S17" s="15"/>
      <c r="T17" s="15"/>
      <c r="U17" s="15"/>
      <c r="V17" s="20">
        <f>SUM(C17:R17)</f>
        <v>0.99999999999999989</v>
      </c>
    </row>
    <row r="18" spans="1:22" ht="46.5" customHeight="1" x14ac:dyDescent="0.25">
      <c r="A18" s="19" t="s">
        <v>23</v>
      </c>
      <c r="B18" s="19"/>
      <c r="C18" s="21">
        <f>C16*0.2+E16*0.2</f>
        <v>4</v>
      </c>
      <c r="D18" s="22"/>
      <c r="E18" s="22"/>
      <c r="F18" s="23"/>
      <c r="G18" s="21">
        <f>G16*0.2+I16*0.2</f>
        <v>3</v>
      </c>
      <c r="H18" s="22"/>
      <c r="I18" s="22"/>
      <c r="J18" s="23"/>
      <c r="K18" s="21">
        <f>K16*0.2+M16*0.2</f>
        <v>2</v>
      </c>
      <c r="L18" s="22"/>
      <c r="M18" s="22"/>
      <c r="N18" s="23"/>
      <c r="O18" s="21">
        <f>O16*0.2+Q16*0.2</f>
        <v>1</v>
      </c>
      <c r="P18" s="22"/>
      <c r="Q18" s="22"/>
      <c r="R18" s="23"/>
      <c r="S18" s="15"/>
      <c r="T18" s="15"/>
      <c r="U18" s="15"/>
      <c r="V18" s="15">
        <f>SUM(C18:R18)</f>
        <v>10</v>
      </c>
    </row>
  </sheetData>
  <mergeCells count="23">
    <mergeCell ref="A18:B18"/>
    <mergeCell ref="C18:F18"/>
    <mergeCell ref="G18:J18"/>
    <mergeCell ref="K18:N18"/>
    <mergeCell ref="O18:R18"/>
    <mergeCell ref="K7:N7"/>
    <mergeCell ref="O7:R7"/>
    <mergeCell ref="A16:B16"/>
    <mergeCell ref="A17:B17"/>
    <mergeCell ref="C17:F17"/>
    <mergeCell ref="G17:J17"/>
    <mergeCell ref="K17:N17"/>
    <mergeCell ref="O17:R17"/>
    <mergeCell ref="A2:V2"/>
    <mergeCell ref="A3:V3"/>
    <mergeCell ref="A6:A8"/>
    <mergeCell ref="B6:B8"/>
    <mergeCell ref="C6:R6"/>
    <mergeCell ref="S6:T7"/>
    <mergeCell ref="U6:U8"/>
    <mergeCell ref="V6:V8"/>
    <mergeCell ref="C7:F7"/>
    <mergeCell ref="G7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saocodon</dc:creator>
  <cp:lastModifiedBy>saocodon</cp:lastModifiedBy>
  <dcterms:created xsi:type="dcterms:W3CDTF">2021-04-21T14:17:47Z</dcterms:created>
  <dcterms:modified xsi:type="dcterms:W3CDTF">2021-04-21T14:21:35Z</dcterms:modified>
</cp:coreProperties>
</file>